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groupnet-my.sharepoint.com/personal/vinny_veness_hanson_biz/Documents/Desktop/stuff needed/"/>
    </mc:Choice>
  </mc:AlternateContent>
  <xr:revisionPtr revIDLastSave="0" documentId="8_{FE6215DD-D52C-4400-BAAE-B6CBCC404672}" xr6:coauthVersionLast="45" xr6:coauthVersionMax="45" xr10:uidLastSave="{00000000-0000-0000-0000-000000000000}"/>
  <bookViews>
    <workbookView xWindow="-110" yWindow="-110" windowWidth="19420" windowHeight="10420" activeTab="1" xr2:uid="{1852741E-94E9-4B29-B456-41FDD5F66A7B}"/>
  </bookViews>
  <sheets>
    <sheet name="Text" sheetId="1" r:id="rId1"/>
    <sheet name="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F5" i="2"/>
  <c r="F9" i="2"/>
  <c r="F11" i="2"/>
  <c r="F10" i="2"/>
  <c r="F8" i="2"/>
  <c r="F7" i="2"/>
  <c r="F6" i="2"/>
  <c r="F4" i="2"/>
  <c r="F3" i="2"/>
  <c r="F2" i="2"/>
  <c r="F14" i="2" l="1"/>
</calcChain>
</file>

<file path=xl/sharedStrings.xml><?xml version="1.0" encoding="utf-8"?>
<sst xmlns="http://schemas.openxmlformats.org/spreadsheetml/2006/main" count="43" uniqueCount="32">
  <si>
    <t>No permanent highway boundary fence included</t>
  </si>
  <si>
    <t>Allowed for 4nr new gully’s &amp; outfall into drainage ditches</t>
  </si>
  <si>
    <t>The 600 &amp; 700 series quantities allow for the following full carriageway construction depths from the drawing 700/01:</t>
  </si>
  <si>
    <t>40mm surf</t>
  </si>
  <si>
    <t>60mm binder</t>
  </si>
  <si>
    <t>150mm base</t>
  </si>
  <si>
    <t>350mm sub base</t>
  </si>
  <si>
    <t>The junction will be constructed at the end of or after the current programme for Principal Street and therefore that the footpaths will be as permanent construction.</t>
  </si>
  <si>
    <t xml:space="preserve">Included to remove and relay the existing binder and surface course, </t>
  </si>
  <si>
    <t>No allowance for services but we suspect a BT and Gas Diversion will be required and need 2-3 months notice</t>
  </si>
  <si>
    <t>Item</t>
  </si>
  <si>
    <t>Description</t>
  </si>
  <si>
    <t>Quantity</t>
  </si>
  <si>
    <t>Unit</t>
  </si>
  <si>
    <t>Value</t>
  </si>
  <si>
    <t>Series 150  TRAFFIC MANAGEMENT</t>
  </si>
  <si>
    <t>Series 200  SITE CLEARANCE</t>
  </si>
  <si>
    <t>Series 300  FENCING</t>
  </si>
  <si>
    <t>Series 500  DRAINAGE AND SERVICE DUCTS</t>
  </si>
  <si>
    <t>Series 600  EARTHWORKS</t>
  </si>
  <si>
    <t>Series 700  PAVEMENTS</t>
  </si>
  <si>
    <t>Series 1100  KERBS, FOOTWAYS AND BLOCK PAVED AREAS</t>
  </si>
  <si>
    <t>Series 1200  TRAFFIC SIGNS AND ROAD MARKING</t>
  </si>
  <si>
    <t>Series 1400  ELECTRICAL WORK FOR ROAD LIGHTING AND TRAFFIC SIGNS</t>
  </si>
  <si>
    <t>Series 3000  LANDSCAPE AND ECOLOGY</t>
  </si>
  <si>
    <t>Suggested Prelims for Management and Welfare</t>
  </si>
  <si>
    <t xml:space="preserve">Assumptions made without seeing any design information </t>
  </si>
  <si>
    <t>550mm capping</t>
  </si>
  <si>
    <t>2-Way temporary traffic signals for a period of 8 weeks only</t>
  </si>
  <si>
    <t>Estimated costs for new street lighting now included</t>
  </si>
  <si>
    <t>Made allowance for ducting, chambers, loop boxes &amp; sockets for the traffic signals and typical costs for Siemens to install heads now including pedestrian phases and loops</t>
  </si>
  <si>
    <t>2022 Budget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</si>
</sst>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0.000"/>
  </numFmts>
  <fonts count="7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0"/>
      <name val="Frutiger 55 Roman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168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wrapText="1"/>
    </xf>
    <xf numFmtId="4" fontId="2" fillId="0" borderId="1" xfId="1" applyNumberFormat="1" applyFont="1" applyBorder="1" applyAlignment="1">
      <alignment wrapText="1"/>
    </xf>
    <xf numFmtId="0" fontId="5" fillId="0" borderId="0" xfId="0" applyFont="1"/>
    <xf numFmtId="0" fontId="5" fillId="0" borderId="2" xfId="0" applyFont="1" applyBorder="1"/>
    <xf numFmtId="4" fontId="5" fillId="0" borderId="2" xfId="0" applyNumberFormat="1" applyFont="1" applyBorder="1"/>
    <xf numFmtId="0" fontId="5" fillId="0" borderId="3" xfId="0" applyFont="1" applyBorder="1"/>
    <xf numFmtId="4" fontId="5" fillId="0" borderId="3" xfId="0" applyNumberFormat="1" applyFont="1" applyBorder="1"/>
    <xf numFmtId="0" fontId="5" fillId="0" borderId="4" xfId="0" applyFont="1" applyBorder="1"/>
    <xf numFmtId="4" fontId="5" fillId="0" borderId="4" xfId="0" applyNumberFormat="1" applyFont="1" applyBorder="1"/>
    <xf numFmtId="4" fontId="6" fillId="0" borderId="5" xfId="0" applyNumberFormat="1" applyFont="1" applyBorder="1"/>
    <xf numFmtId="4" fontId="2" fillId="0" borderId="1" xfId="2" applyNumberFormat="1" applyFont="1" applyFill="1" applyBorder="1" applyAlignment="1">
      <alignment horizontal="center" vertical="center" wrapText="1"/>
    </xf>
  </cellXfs>
  <cellStyles count="3">
    <cellStyle name="Comma 2" xfId="2" xr:uid="{6ECFDA70-6404-4BC4-96BA-190B2DC384B3}"/>
    <cellStyle name="Normal" xfId="0" builtinId="0"/>
    <cellStyle name="Normal 3 2 2" xfId="1" xr:uid="{BF6F4864-AA67-4CFC-AED6-324FAF302279}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7CF58-F3F5-4F70-BF20-CC2E667EBD04}">
  <dimension ref="A5:A19"/>
  <sheetViews>
    <sheetView workbookViewId="0">
      <selection activeCell="E13" sqref="E13"/>
    </sheetView>
  </sheetViews>
  <sheetFormatPr defaultRowHeight="14"/>
  <sheetData>
    <row r="5" spans="1:1">
      <c r="A5" s="1" t="s">
        <v>7</v>
      </c>
    </row>
    <row r="6" spans="1:1">
      <c r="A6" s="1" t="s">
        <v>28</v>
      </c>
    </row>
    <row r="7" spans="1:1">
      <c r="A7" s="1" t="s">
        <v>0</v>
      </c>
    </row>
    <row r="8" spans="1:1">
      <c r="A8" s="1" t="s">
        <v>1</v>
      </c>
    </row>
    <row r="9" spans="1:1">
      <c r="A9" s="1" t="s">
        <v>29</v>
      </c>
    </row>
    <row r="10" spans="1:1">
      <c r="A10" s="1" t="s">
        <v>30</v>
      </c>
    </row>
    <row r="11" spans="1:1">
      <c r="A11" s="1" t="s">
        <v>2</v>
      </c>
    </row>
    <row r="12" spans="1:1">
      <c r="A12" s="2" t="s">
        <v>3</v>
      </c>
    </row>
    <row r="13" spans="1:1">
      <c r="A13" s="2" t="s">
        <v>4</v>
      </c>
    </row>
    <row r="14" spans="1:1">
      <c r="A14" s="2" t="s">
        <v>5</v>
      </c>
    </row>
    <row r="15" spans="1:1">
      <c r="A15" s="2" t="s">
        <v>6</v>
      </c>
    </row>
    <row r="16" spans="1:1">
      <c r="A16" s="2" t="s">
        <v>27</v>
      </c>
    </row>
    <row r="17" spans="1:1">
      <c r="A17" s="1" t="s">
        <v>8</v>
      </c>
    </row>
    <row r="18" spans="1:1">
      <c r="A18" s="1" t="s">
        <v>9</v>
      </c>
    </row>
    <row r="19" spans="1:1">
      <c r="A19" s="3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D57B6-93B2-437E-91FC-4E21BDDAF508}">
  <dimension ref="A1:F15"/>
  <sheetViews>
    <sheetView tabSelected="1" workbookViewId="0">
      <selection activeCell="B16" sqref="B16"/>
    </sheetView>
  </sheetViews>
  <sheetFormatPr defaultColWidth="8.83203125" defaultRowHeight="13"/>
  <cols>
    <col min="1" max="1" width="4.08203125" style="8" bestFit="1" customWidth="1"/>
    <col min="2" max="2" width="52.33203125" style="8" bestFit="1" customWidth="1"/>
    <col min="3" max="5" width="8.83203125" style="8"/>
    <col min="6" max="6" width="9.5" style="8" bestFit="1" customWidth="1"/>
    <col min="7" max="16384" width="8.83203125" style="8"/>
  </cols>
  <sheetData>
    <row r="1" spans="1:6" ht="39">
      <c r="A1" s="4" t="s">
        <v>10</v>
      </c>
      <c r="B1" s="5" t="s">
        <v>11</v>
      </c>
      <c r="C1" s="6" t="s">
        <v>12</v>
      </c>
      <c r="D1" s="4" t="s">
        <v>13</v>
      </c>
      <c r="E1" s="16" t="s">
        <v>31</v>
      </c>
      <c r="F1" s="7" t="s">
        <v>14</v>
      </c>
    </row>
    <row r="2" spans="1:6">
      <c r="A2" s="9"/>
      <c r="B2" s="9" t="s">
        <v>15</v>
      </c>
      <c r="C2" s="9">
        <v>1</v>
      </c>
      <c r="D2" s="9" t="s">
        <v>10</v>
      </c>
      <c r="E2" s="10">
        <v>8400</v>
      </c>
      <c r="F2" s="10">
        <f>C2*E2</f>
        <v>8400</v>
      </c>
    </row>
    <row r="3" spans="1:6">
      <c r="A3" s="11"/>
      <c r="B3" s="11" t="s">
        <v>16</v>
      </c>
      <c r="C3" s="11">
        <v>1</v>
      </c>
      <c r="D3" s="11" t="s">
        <v>10</v>
      </c>
      <c r="E3" s="12">
        <v>2300</v>
      </c>
      <c r="F3" s="12">
        <f>C3*E3</f>
        <v>2300</v>
      </c>
    </row>
    <row r="4" spans="1:6">
      <c r="A4" s="11"/>
      <c r="B4" s="11" t="s">
        <v>17</v>
      </c>
      <c r="C4" s="11">
        <v>1</v>
      </c>
      <c r="D4" s="11" t="s">
        <v>10</v>
      </c>
      <c r="E4" s="12">
        <v>922</v>
      </c>
      <c r="F4" s="12">
        <f>C4*E4</f>
        <v>922</v>
      </c>
    </row>
    <row r="5" spans="1:6">
      <c r="A5" s="11"/>
      <c r="B5" s="11" t="s">
        <v>18</v>
      </c>
      <c r="C5" s="11">
        <v>1</v>
      </c>
      <c r="D5" s="11" t="s">
        <v>10</v>
      </c>
      <c r="E5" s="12">
        <v>40000</v>
      </c>
      <c r="F5" s="12">
        <f>C5*E5</f>
        <v>40000</v>
      </c>
    </row>
    <row r="6" spans="1:6">
      <c r="A6" s="11"/>
      <c r="B6" s="11" t="s">
        <v>19</v>
      </c>
      <c r="C6" s="11">
        <v>1</v>
      </c>
      <c r="D6" s="11" t="s">
        <v>10</v>
      </c>
      <c r="E6" s="12">
        <v>90000</v>
      </c>
      <c r="F6" s="12">
        <f>C6*E6</f>
        <v>90000</v>
      </c>
    </row>
    <row r="7" spans="1:6">
      <c r="A7" s="11"/>
      <c r="B7" s="11" t="s">
        <v>20</v>
      </c>
      <c r="C7" s="11">
        <v>1</v>
      </c>
      <c r="D7" s="11" t="s">
        <v>10</v>
      </c>
      <c r="E7" s="12">
        <v>106000</v>
      </c>
      <c r="F7" s="12">
        <f>C7*E7</f>
        <v>106000</v>
      </c>
    </row>
    <row r="8" spans="1:6">
      <c r="A8" s="11"/>
      <c r="B8" s="11" t="s">
        <v>21</v>
      </c>
      <c r="C8" s="11">
        <v>1</v>
      </c>
      <c r="D8" s="11" t="s">
        <v>10</v>
      </c>
      <c r="E8" s="12">
        <v>60000</v>
      </c>
      <c r="F8" s="12">
        <f>C8*E8</f>
        <v>60000</v>
      </c>
    </row>
    <row r="9" spans="1:6">
      <c r="A9" s="11"/>
      <c r="B9" s="11" t="s">
        <v>22</v>
      </c>
      <c r="C9" s="11">
        <v>1</v>
      </c>
      <c r="D9" s="11" t="s">
        <v>10</v>
      </c>
      <c r="E9" s="12">
        <v>8000</v>
      </c>
      <c r="F9" s="12">
        <f>C9*E9</f>
        <v>8000</v>
      </c>
    </row>
    <row r="10" spans="1:6">
      <c r="A10" s="11"/>
      <c r="B10" s="11" t="s">
        <v>23</v>
      </c>
      <c r="C10" s="11">
        <v>1</v>
      </c>
      <c r="D10" s="11" t="s">
        <v>10</v>
      </c>
      <c r="E10" s="12">
        <v>110000</v>
      </c>
      <c r="F10" s="12">
        <f>C10*E10</f>
        <v>110000</v>
      </c>
    </row>
    <row r="11" spans="1:6">
      <c r="A11" s="11"/>
      <c r="B11" s="11" t="s">
        <v>24</v>
      </c>
      <c r="C11" s="11">
        <v>1</v>
      </c>
      <c r="D11" s="11" t="s">
        <v>10</v>
      </c>
      <c r="E11" s="12">
        <v>5000</v>
      </c>
      <c r="F11" s="12">
        <f>C11*E11</f>
        <v>5000</v>
      </c>
    </row>
    <row r="12" spans="1:6">
      <c r="A12" s="13"/>
      <c r="B12" s="13" t="s">
        <v>25</v>
      </c>
      <c r="C12" s="13">
        <v>1</v>
      </c>
      <c r="D12" s="13" t="s">
        <v>10</v>
      </c>
      <c r="E12" s="14">
        <v>55000</v>
      </c>
      <c r="F12" s="12">
        <f>C12*E12</f>
        <v>55000</v>
      </c>
    </row>
    <row r="14" spans="1:6" ht="13.5" thickBot="1">
      <c r="F14" s="15">
        <f>SUM(F2:F12)</f>
        <v>485622</v>
      </c>
    </row>
    <row r="15" spans="1:6" ht="13.5" thickTop="1"/>
  </sheetData>
  <protectedRanges>
    <protectedRange password="C4BE" sqref="B1" name="Rates_10_2_1_1_1"/>
  </protectedRanges>
  <conditionalFormatting sqref="A1:B1 D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Text</vt:lpstr>
      <vt:lpstr>Budget</vt:lpstr>
    </vt:vector>
  </TitlesOfParts>
  <Company>HeidelbergCement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Veness, Vinny (Chipping Sodbury) GBR</dc:creator>
  <cp:lastModifiedBy>Veness, Vinny (Chipping Sodbury) GBR</cp:lastModifiedBy>
  <dcterms:created xsi:type="dcterms:W3CDTF">2021-11-12T12:33:53Z</dcterms:created>
  <dcterms:modified xsi:type="dcterms:W3CDTF">2021-11-12T12:51:20Z</dcterms:modified>
</cp:coreProperties>
</file>